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Professionisti " sheetId="1" r:id="rId1"/>
  </sheets>
  <definedNames>
    <definedName name="_xlnm.Print_Area" localSheetId="0">'Professionisti '!$A$1:$L$14</definedName>
  </definedNames>
  <calcPr fullCalcOnLoad="1"/>
</workbook>
</file>

<file path=xl/comments1.xml><?xml version="1.0" encoding="utf-8"?>
<comments xmlns="http://schemas.openxmlformats.org/spreadsheetml/2006/main">
  <authors>
    <author>elenam</author>
  </authors>
  <commentList>
    <comment ref="D19" authorId="0">
      <text>
        <r>
          <rPr>
            <b/>
            <sz val="9"/>
            <rFont val="Tahoma"/>
            <family val="2"/>
          </rPr>
          <t>elenam:</t>
        </r>
        <r>
          <rPr>
            <sz val="9"/>
            <rFont val="Tahoma"/>
            <family val="2"/>
          </rPr>
          <t xml:space="preserve">
Determina a contrattare n. 41 del 27.04.2017 + det. 47 del 24.05.2017 impegno per  E. 4.000,00 a seguito variazione
</t>
        </r>
      </text>
    </comment>
  </commentList>
</comments>
</file>

<file path=xl/sharedStrings.xml><?xml version="1.0" encoding="utf-8"?>
<sst xmlns="http://schemas.openxmlformats.org/spreadsheetml/2006/main" count="174" uniqueCount="99">
  <si>
    <t>DELIBERA</t>
  </si>
  <si>
    <t>NOMINATIVO</t>
  </si>
  <si>
    <t>DATA INIZIO</t>
  </si>
  <si>
    <t>DATA FINE</t>
  </si>
  <si>
    <t xml:space="preserve">IMPORTO PREVISTO </t>
  </si>
  <si>
    <t xml:space="preserve">ANAGRAFE INCARICHI PROFESSIONISTI </t>
  </si>
  <si>
    <t xml:space="preserve">IMPEGNO </t>
  </si>
  <si>
    <t>CODICE</t>
  </si>
  <si>
    <t>SALDO</t>
  </si>
  <si>
    <t xml:space="preserve">DESCRIZIONE INCARICO </t>
  </si>
  <si>
    <t>Det. Area Tecnica</t>
  </si>
  <si>
    <t>Manfrini Giovanni - Rogno</t>
  </si>
  <si>
    <t>C.F. MNF GNN 63D08 A952 C</t>
  </si>
  <si>
    <t>P. IVA 02975870169</t>
  </si>
  <si>
    <t>CAPITOLO</t>
  </si>
  <si>
    <t>Invernici Geol. Norberto - Bergamo</t>
  </si>
  <si>
    <t>P. IVA 02752300166</t>
  </si>
  <si>
    <t>Ghilardi Geom. Walter - San Pellegrino T.</t>
  </si>
  <si>
    <t xml:space="preserve">C.F. GHL WTR 71M29 I079 T </t>
  </si>
  <si>
    <t>P. IVA '02393330168</t>
  </si>
  <si>
    <t>Consulenza per funzioni erogate dallo sportello catastale gestito in forma associata dalla C.M.V.B.</t>
  </si>
  <si>
    <t>C.F. NVR NBR 63P22 A794 M</t>
  </si>
  <si>
    <t>Det. Area Ammin.</t>
  </si>
  <si>
    <t>1° Semestre 2017</t>
  </si>
  <si>
    <t>Consulenza in materia geologica presso l'Area Tecnica della Comunità Montana Valle Brembana anno 2017</t>
  </si>
  <si>
    <t>Consulenza in materia forestale presso l'Area Tecnica della Comunità Montana Valle Brembana anno 2017</t>
  </si>
  <si>
    <t>n. 10 del 24.01.2017</t>
  </si>
  <si>
    <t>n. 11 del 24.01.2017</t>
  </si>
  <si>
    <t>31.12.2017</t>
  </si>
  <si>
    <t>24.01.2017</t>
  </si>
  <si>
    <t>80/17</t>
  </si>
  <si>
    <t>81/17</t>
  </si>
  <si>
    <t>IMPORTO LIQUIDATO 1° semestre 2017</t>
  </si>
  <si>
    <t>IMPORTO LIQUIDATO 2° semestre 2017</t>
  </si>
  <si>
    <t>01.04.2017</t>
  </si>
  <si>
    <t>n. 29 del 09.03.2017</t>
  </si>
  <si>
    <t>175/17</t>
  </si>
  <si>
    <t xml:space="preserve">Integrazione incarico per il frazionamento catastale del percorso ciclopedonale tratto Ambria-San Pellegrino Terme </t>
  </si>
  <si>
    <t>n. 32 del 14.04.2017</t>
  </si>
  <si>
    <t>14.04.2017</t>
  </si>
  <si>
    <t>255/17</t>
  </si>
  <si>
    <t>14.07.2017</t>
  </si>
  <si>
    <t xml:space="preserve">Incarico professionale per la partecipazione al bando regionale "Fondo regionale territoriale per lo sviluppo delle valli prealpine" e al "Fondo nazionale integrativo per la montagna" </t>
  </si>
  <si>
    <t>261/17</t>
  </si>
  <si>
    <t>n. 44 del 02.05.2017</t>
  </si>
  <si>
    <t>02.05.2017</t>
  </si>
  <si>
    <t>18.06.2017</t>
  </si>
  <si>
    <t>P. IVA '12636440153</t>
  </si>
  <si>
    <t>C.F. 12636440153</t>
  </si>
  <si>
    <t>Eur&amp;ca srl - Milano</t>
  </si>
  <si>
    <t>n. 46 del 06.06.2017</t>
  </si>
  <si>
    <t>06.06.2017</t>
  </si>
  <si>
    <t>1026/16/17</t>
  </si>
  <si>
    <t>A.T.P. Gallinaro Nicola</t>
  </si>
  <si>
    <t xml:space="preserve">Incarico per aggiornamento e revisione del Piano di indirizzo forestale della Comunità Montana denominato "Alta Valle Brembana" e dei relativi studi di incidenza e V.A.S. </t>
  </si>
  <si>
    <t>C.F. GLL NCL 64D12 G224 J</t>
  </si>
  <si>
    <t>P. IVA 01945210985</t>
  </si>
  <si>
    <t>C.V.</t>
  </si>
  <si>
    <t>DICHIARAZIONE INSUSSISTENZA CONFLITTO INTERESSE</t>
  </si>
  <si>
    <t>VERIFICA INSUSSISTENZA CONFLITTO INTERESSE</t>
  </si>
  <si>
    <t>TIPO DI COLLABORAZIONE</t>
  </si>
  <si>
    <t>06.12.2017</t>
  </si>
  <si>
    <t>2° Semestre 2017</t>
  </si>
  <si>
    <t>IMPORTO LIQUIDATO 1° semestre 2018</t>
  </si>
  <si>
    <t>Avv. Longhi Francesca - Bergamo</t>
  </si>
  <si>
    <t>Consulenza legale per il servizio di tutela minori periodo Luglio/Dicembre 2017</t>
  </si>
  <si>
    <t>Det. Servizi Sociali</t>
  </si>
  <si>
    <t>11.07.2017</t>
  </si>
  <si>
    <t>426/17</t>
  </si>
  <si>
    <t>C.F. LNG FNC 67P50 A794 V</t>
  </si>
  <si>
    <t>P. IVA 03230430161</t>
  </si>
  <si>
    <t>n. 42 del 11.07.2017</t>
  </si>
  <si>
    <t>Invernizzi Tomaso Luca - Introbio</t>
  </si>
  <si>
    <t>Consulenza in materia di impianti a fune (L.R. 22/98) e piste da sci (L.R. 32/04)</t>
  </si>
  <si>
    <t>Det. Area. Amm.</t>
  </si>
  <si>
    <t>01.10.2017</t>
  </si>
  <si>
    <t>30.09.2018</t>
  </si>
  <si>
    <t>10440</t>
  </si>
  <si>
    <t>616/17       616/18</t>
  </si>
  <si>
    <t>C.F. NVR TSL 71P30 E507 U</t>
  </si>
  <si>
    <t>P. IVA 02455410130</t>
  </si>
  <si>
    <t>n. 77 del 25.09.17</t>
  </si>
  <si>
    <t>Soc. Eur&amp;ca srl - Milano</t>
  </si>
  <si>
    <t>Fondo Valli Prealpine - Azioni di governance in capo alla Comunità Montana</t>
  </si>
  <si>
    <t>28.11.2017</t>
  </si>
  <si>
    <t>30.10.2019</t>
  </si>
  <si>
    <t>650/17       795/18       795/19</t>
  </si>
  <si>
    <t>P.IVA 12636440153</t>
  </si>
  <si>
    <t>n. 93 del 28.11.17</t>
  </si>
  <si>
    <t>Consulenza in materia geologica presso l'Area Tecnica della Comunità Montana Valle Brembana anno 2018</t>
  </si>
  <si>
    <t>01.01.2018</t>
  </si>
  <si>
    <t>31.12.2018</t>
  </si>
  <si>
    <t>10540</t>
  </si>
  <si>
    <t>n. 114 del 19.12.2017</t>
  </si>
  <si>
    <t>Consulenza in materia forestale presso l'Area Tecnica della Comunità Montana Valle Brembana anno 2018</t>
  </si>
  <si>
    <t>n. 115 del 22.12.2017</t>
  </si>
  <si>
    <t>30/18</t>
  </si>
  <si>
    <t>29/18</t>
  </si>
  <si>
    <t>x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</si>
</sst>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d/m/yy"/>
    <numFmt numFmtId="172" formatCode="_-[$€-2]\ * #,##0.00_-;\-[$€-2]\ * #,##0.00_-;_-[$€-2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4" xfId="0" applyNumberFormat="1" applyFont="1" applyFill="1" applyBorder="1" applyAlignment="1" quotePrefix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170" fontId="0" fillId="0" borderId="0" xfId="44" applyFill="1" applyBorder="1" applyAlignment="1">
      <alignment vertical="center"/>
    </xf>
    <xf numFmtId="170" fontId="0" fillId="0" borderId="0" xfId="4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46" fontId="0" fillId="0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0" fontId="0" fillId="0" borderId="10" xfId="44" applyFont="1" applyFill="1" applyBorder="1" applyAlignment="1">
      <alignment horizontal="center" vertical="center"/>
    </xf>
    <xf numFmtId="170" fontId="0" fillId="0" borderId="12" xfId="44" applyFont="1" applyFill="1" applyBorder="1" applyAlignment="1">
      <alignment vertical="center"/>
    </xf>
    <xf numFmtId="170" fontId="0" fillId="0" borderId="13" xfId="44" applyFont="1" applyFill="1" applyBorder="1" applyAlignment="1">
      <alignment vertical="center"/>
    </xf>
    <xf numFmtId="170" fontId="0" fillId="0" borderId="14" xfId="44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1" fontId="0" fillId="0" borderId="12" xfId="0" applyNumberFormat="1" applyFont="1" applyFill="1" applyBorder="1" applyAlignment="1" quotePrefix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0" fontId="0" fillId="33" borderId="12" xfId="44" applyFont="1" applyFill="1" applyBorder="1" applyAlignment="1">
      <alignment vertical="center"/>
    </xf>
    <xf numFmtId="170" fontId="0" fillId="33" borderId="13" xfId="44" applyFont="1" applyFill="1" applyBorder="1" applyAlignment="1">
      <alignment vertical="center"/>
    </xf>
    <xf numFmtId="170" fontId="0" fillId="33" borderId="14" xfId="44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10" xfId="44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70" fontId="0" fillId="33" borderId="10" xfId="44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1" fontId="0" fillId="0" borderId="12" xfId="0" applyNumberFormat="1" applyFont="1" applyFill="1" applyBorder="1" applyAlignment="1" quotePrefix="1">
      <alignment vertical="center"/>
    </xf>
    <xf numFmtId="171" fontId="0" fillId="0" borderId="13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0" fontId="0" fillId="0" borderId="12" xfId="44" applyFont="1" applyFill="1" applyBorder="1" applyAlignment="1" quotePrefix="1">
      <alignment vertical="center"/>
    </xf>
    <xf numFmtId="170" fontId="0" fillId="0" borderId="14" xfId="44" applyFont="1" applyFill="1" applyBorder="1" applyAlignment="1">
      <alignment vertical="center"/>
    </xf>
    <xf numFmtId="170" fontId="0" fillId="0" borderId="14" xfId="44" applyFont="1" applyFill="1" applyBorder="1" applyAlignment="1">
      <alignment vertical="center"/>
    </xf>
    <xf numFmtId="170" fontId="0" fillId="0" borderId="12" xfId="44" applyFont="1" applyFill="1" applyBorder="1" applyAlignment="1" quotePrefix="1">
      <alignment horizontal="center" vertical="center" wrapText="1"/>
    </xf>
    <xf numFmtId="170" fontId="0" fillId="0" borderId="13" xfId="44" applyFont="1" applyFill="1" applyBorder="1" applyAlignment="1">
      <alignment horizontal="center" vertical="center" wrapText="1"/>
    </xf>
    <xf numFmtId="170" fontId="0" fillId="0" borderId="14" xfId="44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5" sqref="O15:O17"/>
    </sheetView>
  </sheetViews>
  <sheetFormatPr defaultColWidth="9.140625" defaultRowHeight="12.75"/>
  <cols>
    <col min="1" max="1" width="8.00390625" style="0" bestFit="1" customWidth="1"/>
    <col min="2" max="2" width="35.00390625" style="0" customWidth="1"/>
    <col min="3" max="3" width="41.7109375" style="0" customWidth="1"/>
    <col min="4" max="4" width="18.140625" style="0" bestFit="1" customWidth="1"/>
    <col min="5" max="5" width="10.7109375" style="0" customWidth="1"/>
    <col min="6" max="6" width="10.00390625" style="0" customWidth="1"/>
    <col min="7" max="7" width="11.8515625" style="0" bestFit="1" customWidth="1"/>
    <col min="8" max="9" width="11.7109375" style="0" customWidth="1"/>
    <col min="10" max="10" width="13.7109375" style="0" customWidth="1"/>
    <col min="11" max="11" width="12.421875" style="0" customWidth="1"/>
    <col min="12" max="12" width="10.57421875" style="0" customWidth="1"/>
    <col min="14" max="14" width="17.28125" style="0" customWidth="1"/>
    <col min="15" max="15" width="16.28125" style="0" customWidth="1"/>
    <col min="16" max="16" width="18.421875" style="0" customWidth="1"/>
  </cols>
  <sheetData>
    <row r="1" spans="1:12" ht="20.25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7:10" ht="12.75">
      <c r="G4" s="2"/>
      <c r="H4" s="3"/>
      <c r="I4" s="3"/>
      <c r="J4" s="4"/>
    </row>
    <row r="5" spans="1:16" ht="63.75">
      <c r="A5" s="5" t="s">
        <v>7</v>
      </c>
      <c r="B5" s="5" t="s">
        <v>1</v>
      </c>
      <c r="C5" s="5" t="s">
        <v>9</v>
      </c>
      <c r="D5" s="6" t="s">
        <v>0</v>
      </c>
      <c r="E5" s="5" t="s">
        <v>2</v>
      </c>
      <c r="F5" s="5" t="s">
        <v>3</v>
      </c>
      <c r="G5" s="7" t="s">
        <v>4</v>
      </c>
      <c r="H5" s="8" t="s">
        <v>32</v>
      </c>
      <c r="I5" s="8" t="s">
        <v>33</v>
      </c>
      <c r="J5" s="5" t="s">
        <v>8</v>
      </c>
      <c r="K5" s="9" t="s">
        <v>14</v>
      </c>
      <c r="L5" s="7" t="s">
        <v>6</v>
      </c>
      <c r="M5" s="9" t="s">
        <v>57</v>
      </c>
      <c r="N5" s="5" t="s">
        <v>58</v>
      </c>
      <c r="O5" s="5" t="s">
        <v>59</v>
      </c>
      <c r="P5" s="7" t="s">
        <v>60</v>
      </c>
    </row>
    <row r="6" spans="1:16" ht="12.75" customHeight="1">
      <c r="A6" s="43">
        <v>3360</v>
      </c>
      <c r="B6" s="10" t="s">
        <v>15</v>
      </c>
      <c r="C6" s="56" t="s">
        <v>24</v>
      </c>
      <c r="D6" s="14" t="s">
        <v>10</v>
      </c>
      <c r="E6" s="49" t="s">
        <v>29</v>
      </c>
      <c r="F6" s="49" t="s">
        <v>28</v>
      </c>
      <c r="G6" s="38">
        <v>10052.8</v>
      </c>
      <c r="H6" s="38">
        <v>2714.26</v>
      </c>
      <c r="I6" s="37">
        <f>2563.46+2236.75+2462.94480021</f>
        <v>7263.15480021</v>
      </c>
      <c r="J6" s="51">
        <f>G6-H6-I6</f>
        <v>75.3851997899992</v>
      </c>
      <c r="K6" s="54">
        <v>10540</v>
      </c>
      <c r="L6" s="55" t="s">
        <v>31</v>
      </c>
      <c r="M6" s="37" t="s">
        <v>98</v>
      </c>
      <c r="N6" s="37" t="s">
        <v>98</v>
      </c>
      <c r="O6" s="37" t="s">
        <v>98</v>
      </c>
      <c r="P6" s="34"/>
    </row>
    <row r="7" spans="1:16" ht="12.75">
      <c r="A7" s="44"/>
      <c r="B7" s="13" t="s">
        <v>21</v>
      </c>
      <c r="C7" s="57"/>
      <c r="D7" s="11"/>
      <c r="E7" s="50"/>
      <c r="F7" s="50"/>
      <c r="G7" s="39"/>
      <c r="H7" s="39"/>
      <c r="I7" s="37"/>
      <c r="J7" s="52"/>
      <c r="K7" s="54"/>
      <c r="L7" s="54"/>
      <c r="M7" s="37"/>
      <c r="N7" s="37"/>
      <c r="O7" s="37"/>
      <c r="P7" s="35"/>
    </row>
    <row r="8" spans="1:16" ht="12.75">
      <c r="A8" s="45"/>
      <c r="B8" s="15" t="s">
        <v>16</v>
      </c>
      <c r="C8" s="58"/>
      <c r="D8" s="12" t="s">
        <v>26</v>
      </c>
      <c r="E8" s="45"/>
      <c r="F8" s="45"/>
      <c r="G8" s="40"/>
      <c r="H8" s="40"/>
      <c r="I8" s="37"/>
      <c r="J8" s="53"/>
      <c r="K8" s="54"/>
      <c r="L8" s="54"/>
      <c r="M8" s="37"/>
      <c r="N8" s="37"/>
      <c r="O8" s="37"/>
      <c r="P8" s="36"/>
    </row>
    <row r="9" spans="1:16" ht="12.75" customHeight="1">
      <c r="A9" s="43">
        <v>3856</v>
      </c>
      <c r="B9" s="10" t="s">
        <v>11</v>
      </c>
      <c r="C9" s="56" t="s">
        <v>25</v>
      </c>
      <c r="D9" s="14" t="s">
        <v>10</v>
      </c>
      <c r="E9" s="49" t="s">
        <v>29</v>
      </c>
      <c r="F9" s="49" t="s">
        <v>28</v>
      </c>
      <c r="G9" s="38">
        <v>13688.4</v>
      </c>
      <c r="H9" s="38">
        <v>3635.28</v>
      </c>
      <c r="I9" s="37">
        <v>6260.76</v>
      </c>
      <c r="J9" s="38">
        <f>G9-H9-I9</f>
        <v>3792.3599999999988</v>
      </c>
      <c r="K9" s="41">
        <v>10540</v>
      </c>
      <c r="L9" s="42" t="s">
        <v>30</v>
      </c>
      <c r="M9" s="37" t="s">
        <v>98</v>
      </c>
      <c r="N9" s="37" t="s">
        <v>98</v>
      </c>
      <c r="O9" s="37" t="s">
        <v>98</v>
      </c>
      <c r="P9" s="34"/>
    </row>
    <row r="10" spans="1:16" ht="12.75">
      <c r="A10" s="44"/>
      <c r="B10" s="16" t="s">
        <v>12</v>
      </c>
      <c r="C10" s="57"/>
      <c r="D10" s="11"/>
      <c r="E10" s="50"/>
      <c r="F10" s="50"/>
      <c r="G10" s="39"/>
      <c r="H10" s="39"/>
      <c r="I10" s="37"/>
      <c r="J10" s="39"/>
      <c r="K10" s="41"/>
      <c r="L10" s="41"/>
      <c r="M10" s="37"/>
      <c r="N10" s="37"/>
      <c r="O10" s="37"/>
      <c r="P10" s="35"/>
    </row>
    <row r="11" spans="1:16" ht="12.75">
      <c r="A11" s="45"/>
      <c r="B11" s="22" t="s">
        <v>13</v>
      </c>
      <c r="C11" s="58"/>
      <c r="D11" s="12" t="s">
        <v>27</v>
      </c>
      <c r="E11" s="45"/>
      <c r="F11" s="45"/>
      <c r="G11" s="40"/>
      <c r="H11" s="40"/>
      <c r="I11" s="37"/>
      <c r="J11" s="40"/>
      <c r="K11" s="41"/>
      <c r="L11" s="41"/>
      <c r="M11" s="37"/>
      <c r="N11" s="37"/>
      <c r="O11" s="37"/>
      <c r="P11" s="36"/>
    </row>
    <row r="12" spans="1:16" s="1" customFormat="1" ht="12.75" customHeight="1">
      <c r="A12" s="43">
        <v>1559</v>
      </c>
      <c r="B12" s="10" t="s">
        <v>17</v>
      </c>
      <c r="C12" s="56" t="s">
        <v>20</v>
      </c>
      <c r="D12" s="14" t="s">
        <v>22</v>
      </c>
      <c r="E12" s="49" t="s">
        <v>34</v>
      </c>
      <c r="F12" s="49" t="s">
        <v>28</v>
      </c>
      <c r="G12" s="38">
        <v>4949.08</v>
      </c>
      <c r="H12" s="38">
        <v>0</v>
      </c>
      <c r="I12" s="37">
        <v>4929.81</v>
      </c>
      <c r="J12" s="51">
        <f>G12-H12-I12</f>
        <v>19.269999999999527</v>
      </c>
      <c r="K12" s="54">
        <v>10320</v>
      </c>
      <c r="L12" s="55" t="s">
        <v>36</v>
      </c>
      <c r="M12" s="37" t="s">
        <v>98</v>
      </c>
      <c r="N12" s="37" t="s">
        <v>98</v>
      </c>
      <c r="O12" s="37" t="s">
        <v>98</v>
      </c>
      <c r="P12" s="34"/>
    </row>
    <row r="13" spans="1:16" s="1" customFormat="1" ht="12.75">
      <c r="A13" s="44"/>
      <c r="B13" s="16" t="s">
        <v>18</v>
      </c>
      <c r="C13" s="57"/>
      <c r="D13" s="11"/>
      <c r="E13" s="50"/>
      <c r="F13" s="50"/>
      <c r="G13" s="39"/>
      <c r="H13" s="39"/>
      <c r="I13" s="37"/>
      <c r="J13" s="52"/>
      <c r="K13" s="54"/>
      <c r="L13" s="54"/>
      <c r="M13" s="37"/>
      <c r="N13" s="37"/>
      <c r="O13" s="37"/>
      <c r="P13" s="35"/>
    </row>
    <row r="14" spans="1:16" s="1" customFormat="1" ht="12.75">
      <c r="A14" s="45"/>
      <c r="B14" s="23" t="s">
        <v>19</v>
      </c>
      <c r="C14" s="58"/>
      <c r="D14" s="12" t="s">
        <v>35</v>
      </c>
      <c r="E14" s="45"/>
      <c r="F14" s="45"/>
      <c r="G14" s="40"/>
      <c r="H14" s="40"/>
      <c r="I14" s="37"/>
      <c r="J14" s="53"/>
      <c r="K14" s="54"/>
      <c r="L14" s="54"/>
      <c r="M14" s="37"/>
      <c r="N14" s="37"/>
      <c r="O14" s="37"/>
      <c r="P14" s="36"/>
    </row>
    <row r="15" spans="1:16" ht="12.75" customHeight="1">
      <c r="A15" s="43">
        <v>1559</v>
      </c>
      <c r="B15" s="10" t="s">
        <v>17</v>
      </c>
      <c r="C15" s="46" t="s">
        <v>37</v>
      </c>
      <c r="D15" s="14" t="s">
        <v>10</v>
      </c>
      <c r="E15" s="49" t="s">
        <v>39</v>
      </c>
      <c r="F15" s="49" t="s">
        <v>41</v>
      </c>
      <c r="G15" s="38">
        <v>2537.6</v>
      </c>
      <c r="H15" s="38">
        <v>0</v>
      </c>
      <c r="I15" s="37">
        <v>0</v>
      </c>
      <c r="J15" s="38">
        <f>G15-H15-I15</f>
        <v>2537.6</v>
      </c>
      <c r="K15" s="41">
        <v>10540</v>
      </c>
      <c r="L15" s="42" t="s">
        <v>40</v>
      </c>
      <c r="M15" s="37" t="s">
        <v>98</v>
      </c>
      <c r="N15" s="37" t="s">
        <v>98</v>
      </c>
      <c r="O15" s="37" t="s">
        <v>98</v>
      </c>
      <c r="P15" s="34"/>
    </row>
    <row r="16" spans="1:16" ht="12.75">
      <c r="A16" s="44"/>
      <c r="B16" s="16" t="s">
        <v>18</v>
      </c>
      <c r="C16" s="47"/>
      <c r="D16" s="11"/>
      <c r="E16" s="50"/>
      <c r="F16" s="50"/>
      <c r="G16" s="39"/>
      <c r="H16" s="39"/>
      <c r="I16" s="37"/>
      <c r="J16" s="39"/>
      <c r="K16" s="41"/>
      <c r="L16" s="41"/>
      <c r="M16" s="37"/>
      <c r="N16" s="37"/>
      <c r="O16" s="37"/>
      <c r="P16" s="35"/>
    </row>
    <row r="17" spans="1:16" ht="12.75">
      <c r="A17" s="45"/>
      <c r="B17" s="23" t="s">
        <v>19</v>
      </c>
      <c r="C17" s="48"/>
      <c r="D17" s="12" t="s">
        <v>38</v>
      </c>
      <c r="E17" s="45"/>
      <c r="F17" s="45"/>
      <c r="G17" s="40"/>
      <c r="H17" s="40"/>
      <c r="I17" s="37"/>
      <c r="J17" s="40"/>
      <c r="K17" s="41"/>
      <c r="L17" s="41"/>
      <c r="M17" s="37"/>
      <c r="N17" s="37"/>
      <c r="O17" s="37"/>
      <c r="P17" s="36"/>
    </row>
    <row r="18" spans="1:16" ht="12.75">
      <c r="A18" s="43">
        <v>5830</v>
      </c>
      <c r="B18" s="10" t="s">
        <v>49</v>
      </c>
      <c r="C18" s="46" t="s">
        <v>42</v>
      </c>
      <c r="D18" s="14" t="s">
        <v>22</v>
      </c>
      <c r="E18" s="49" t="s">
        <v>45</v>
      </c>
      <c r="F18" s="49" t="s">
        <v>46</v>
      </c>
      <c r="G18" s="38">
        <f>7320</f>
        <v>7320</v>
      </c>
      <c r="H18" s="38">
        <v>3660</v>
      </c>
      <c r="I18" s="37">
        <v>3660</v>
      </c>
      <c r="J18" s="51">
        <f>G18-H18-I18</f>
        <v>0</v>
      </c>
      <c r="K18" s="54">
        <v>10160</v>
      </c>
      <c r="L18" s="55" t="s">
        <v>43</v>
      </c>
      <c r="M18" s="34"/>
      <c r="N18" s="34"/>
      <c r="O18" s="34"/>
      <c r="P18" s="34"/>
    </row>
    <row r="19" spans="1:16" ht="12.75">
      <c r="A19" s="44"/>
      <c r="B19" s="13" t="s">
        <v>48</v>
      </c>
      <c r="C19" s="47"/>
      <c r="D19" s="11"/>
      <c r="E19" s="50"/>
      <c r="F19" s="50"/>
      <c r="G19" s="39"/>
      <c r="H19" s="39"/>
      <c r="I19" s="37"/>
      <c r="J19" s="52"/>
      <c r="K19" s="54"/>
      <c r="L19" s="54"/>
      <c r="M19" s="35"/>
      <c r="N19" s="35"/>
      <c r="O19" s="35"/>
      <c r="P19" s="35"/>
    </row>
    <row r="20" spans="1:16" ht="12.75">
      <c r="A20" s="45"/>
      <c r="B20" s="23" t="s">
        <v>47</v>
      </c>
      <c r="C20" s="48"/>
      <c r="D20" s="12" t="s">
        <v>44</v>
      </c>
      <c r="E20" s="45"/>
      <c r="F20" s="45"/>
      <c r="G20" s="40"/>
      <c r="H20" s="40"/>
      <c r="I20" s="37"/>
      <c r="J20" s="53"/>
      <c r="K20" s="54"/>
      <c r="L20" s="54"/>
      <c r="M20" s="36"/>
      <c r="N20" s="36"/>
      <c r="O20" s="36"/>
      <c r="P20" s="36"/>
    </row>
    <row r="21" spans="1:16" ht="12.75">
      <c r="A21" s="43">
        <v>4443</v>
      </c>
      <c r="B21" s="10" t="s">
        <v>53</v>
      </c>
      <c r="C21" s="46" t="s">
        <v>54</v>
      </c>
      <c r="D21" s="14" t="s">
        <v>10</v>
      </c>
      <c r="E21" s="49" t="s">
        <v>51</v>
      </c>
      <c r="F21" s="49" t="s">
        <v>61</v>
      </c>
      <c r="G21" s="38">
        <v>9568.21</v>
      </c>
      <c r="H21" s="38">
        <v>0</v>
      </c>
      <c r="I21" s="37">
        <v>1913.64</v>
      </c>
      <c r="J21" s="38">
        <f>G21-H21-I21</f>
        <v>7654.569999999999</v>
      </c>
      <c r="K21" s="41">
        <v>10160</v>
      </c>
      <c r="L21" s="42" t="s">
        <v>52</v>
      </c>
      <c r="M21" s="34"/>
      <c r="N21" s="34"/>
      <c r="O21" s="34"/>
      <c r="P21" s="34"/>
    </row>
    <row r="22" spans="1:16" ht="12.75">
      <c r="A22" s="44"/>
      <c r="B22" s="13" t="s">
        <v>55</v>
      </c>
      <c r="C22" s="47"/>
      <c r="D22" s="11"/>
      <c r="E22" s="50"/>
      <c r="F22" s="50"/>
      <c r="G22" s="39"/>
      <c r="H22" s="39"/>
      <c r="I22" s="37"/>
      <c r="J22" s="39"/>
      <c r="K22" s="41"/>
      <c r="L22" s="41"/>
      <c r="M22" s="35"/>
      <c r="N22" s="35"/>
      <c r="O22" s="35"/>
      <c r="P22" s="35"/>
    </row>
    <row r="23" spans="1:16" ht="12.75">
      <c r="A23" s="45"/>
      <c r="B23" s="23" t="s">
        <v>56</v>
      </c>
      <c r="C23" s="48"/>
      <c r="D23" s="12" t="s">
        <v>50</v>
      </c>
      <c r="E23" s="45"/>
      <c r="F23" s="45"/>
      <c r="G23" s="40"/>
      <c r="H23" s="40"/>
      <c r="I23" s="37"/>
      <c r="J23" s="40"/>
      <c r="K23" s="41"/>
      <c r="L23" s="41"/>
      <c r="M23" s="36"/>
      <c r="N23" s="36"/>
      <c r="O23" s="36"/>
      <c r="P23" s="36"/>
    </row>
    <row r="24" spans="1:16" ht="12.75" customHeight="1">
      <c r="A24" s="43">
        <v>3856</v>
      </c>
      <c r="B24" s="10" t="s">
        <v>11</v>
      </c>
      <c r="C24" s="46" t="s">
        <v>54</v>
      </c>
      <c r="D24" s="14" t="s">
        <v>10</v>
      </c>
      <c r="E24" s="49" t="s">
        <v>51</v>
      </c>
      <c r="F24" s="49" t="s">
        <v>61</v>
      </c>
      <c r="G24" s="38">
        <v>7828.5</v>
      </c>
      <c r="H24" s="38">
        <v>0</v>
      </c>
      <c r="I24" s="37">
        <v>1283.36</v>
      </c>
      <c r="J24" s="38">
        <f>G24-H24-I24</f>
        <v>6545.14</v>
      </c>
      <c r="K24" s="41">
        <v>10160</v>
      </c>
      <c r="L24" s="42" t="s">
        <v>52</v>
      </c>
      <c r="M24" s="37" t="s">
        <v>98</v>
      </c>
      <c r="N24" s="37" t="s">
        <v>98</v>
      </c>
      <c r="O24" s="37" t="s">
        <v>98</v>
      </c>
      <c r="P24" s="34"/>
    </row>
    <row r="25" spans="1:16" ht="12.75">
      <c r="A25" s="44"/>
      <c r="B25" s="16" t="s">
        <v>12</v>
      </c>
      <c r="C25" s="47"/>
      <c r="D25" s="11"/>
      <c r="E25" s="50"/>
      <c r="F25" s="50"/>
      <c r="G25" s="39"/>
      <c r="H25" s="39"/>
      <c r="I25" s="37"/>
      <c r="J25" s="39"/>
      <c r="K25" s="41"/>
      <c r="L25" s="41"/>
      <c r="M25" s="37"/>
      <c r="N25" s="37"/>
      <c r="O25" s="37"/>
      <c r="P25" s="35"/>
    </row>
    <row r="26" spans="1:16" ht="12.75">
      <c r="A26" s="45"/>
      <c r="B26" s="22" t="s">
        <v>13</v>
      </c>
      <c r="C26" s="48"/>
      <c r="D26" s="12" t="s">
        <v>50</v>
      </c>
      <c r="E26" s="45"/>
      <c r="F26" s="45"/>
      <c r="G26" s="40"/>
      <c r="H26" s="40"/>
      <c r="I26" s="37"/>
      <c r="J26" s="40"/>
      <c r="K26" s="41"/>
      <c r="L26" s="41"/>
      <c r="M26" s="37"/>
      <c r="N26" s="37"/>
      <c r="O26" s="37"/>
      <c r="P26" s="36"/>
    </row>
    <row r="27" spans="1:16" ht="12.75">
      <c r="A27" s="17"/>
      <c r="B27" s="33"/>
      <c r="C27" s="24"/>
      <c r="D27" s="18"/>
      <c r="E27" s="17"/>
      <c r="F27" s="17"/>
      <c r="G27" s="19"/>
      <c r="H27" s="19"/>
      <c r="I27" s="20"/>
      <c r="J27" s="19"/>
      <c r="K27" s="21"/>
      <c r="L27" s="21"/>
      <c r="M27" s="25"/>
      <c r="N27" s="25"/>
      <c r="O27" s="25"/>
      <c r="P27" s="25"/>
    </row>
    <row r="28" spans="1:12" ht="15.75">
      <c r="A28" s="60" t="s">
        <v>62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7:10" ht="12.75">
      <c r="G29" s="2"/>
      <c r="H29" s="3"/>
      <c r="I29" s="3"/>
      <c r="J29" s="4"/>
    </row>
    <row r="30" spans="1:16" ht="51">
      <c r="A30" s="5" t="s">
        <v>7</v>
      </c>
      <c r="B30" s="5" t="s">
        <v>1</v>
      </c>
      <c r="C30" s="5" t="s">
        <v>9</v>
      </c>
      <c r="D30" s="6" t="s">
        <v>0</v>
      </c>
      <c r="E30" s="5" t="s">
        <v>2</v>
      </c>
      <c r="F30" s="5" t="s">
        <v>3</v>
      </c>
      <c r="G30" s="7" t="s">
        <v>4</v>
      </c>
      <c r="H30" s="8" t="s">
        <v>33</v>
      </c>
      <c r="I30" s="8" t="s">
        <v>63</v>
      </c>
      <c r="J30" s="5" t="s">
        <v>8</v>
      </c>
      <c r="K30" s="9" t="s">
        <v>14</v>
      </c>
      <c r="L30" s="7" t="s">
        <v>6</v>
      </c>
      <c r="M30" s="9" t="s">
        <v>57</v>
      </c>
      <c r="N30" s="5" t="s">
        <v>58</v>
      </c>
      <c r="O30" s="5" t="s">
        <v>59</v>
      </c>
      <c r="P30" s="7" t="s">
        <v>60</v>
      </c>
    </row>
    <row r="31" spans="1:16" ht="12.75" customHeight="1">
      <c r="A31" s="43">
        <v>5832</v>
      </c>
      <c r="B31" s="10" t="s">
        <v>64</v>
      </c>
      <c r="C31" s="62" t="s">
        <v>65</v>
      </c>
      <c r="D31" s="14" t="s">
        <v>66</v>
      </c>
      <c r="E31" s="49" t="s">
        <v>67</v>
      </c>
      <c r="F31" s="49" t="s">
        <v>28</v>
      </c>
      <c r="G31" s="38">
        <v>1000.07</v>
      </c>
      <c r="H31" s="38">
        <v>1000.07</v>
      </c>
      <c r="I31" s="65"/>
      <c r="J31" s="51">
        <f>G31-H31-I31</f>
        <v>0</v>
      </c>
      <c r="K31" s="54">
        <v>10620</v>
      </c>
      <c r="L31" s="55" t="s">
        <v>68</v>
      </c>
      <c r="M31" s="37" t="s">
        <v>98</v>
      </c>
      <c r="N31" s="37" t="s">
        <v>98</v>
      </c>
      <c r="O31" s="37" t="s">
        <v>98</v>
      </c>
      <c r="P31" s="34"/>
    </row>
    <row r="32" spans="1:16" ht="12.75">
      <c r="A32" s="44"/>
      <c r="B32" s="13" t="s">
        <v>69</v>
      </c>
      <c r="C32" s="63"/>
      <c r="D32" s="11"/>
      <c r="E32" s="50"/>
      <c r="F32" s="50"/>
      <c r="G32" s="39"/>
      <c r="H32" s="39"/>
      <c r="I32" s="65"/>
      <c r="J32" s="52"/>
      <c r="K32" s="54"/>
      <c r="L32" s="54"/>
      <c r="M32" s="37"/>
      <c r="N32" s="37"/>
      <c r="O32" s="37"/>
      <c r="P32" s="35"/>
    </row>
    <row r="33" spans="1:16" ht="12.75">
      <c r="A33" s="45"/>
      <c r="B33" s="15" t="s">
        <v>70</v>
      </c>
      <c r="C33" s="64"/>
      <c r="D33" s="12" t="s">
        <v>71</v>
      </c>
      <c r="E33" s="45"/>
      <c r="F33" s="45"/>
      <c r="G33" s="40"/>
      <c r="H33" s="40"/>
      <c r="I33" s="65"/>
      <c r="J33" s="53"/>
      <c r="K33" s="54"/>
      <c r="L33" s="54"/>
      <c r="M33" s="37"/>
      <c r="N33" s="37"/>
      <c r="O33" s="37"/>
      <c r="P33" s="36"/>
    </row>
    <row r="34" spans="1:16" ht="12.75" customHeight="1">
      <c r="A34" s="43">
        <v>2681</v>
      </c>
      <c r="B34" s="10" t="s">
        <v>72</v>
      </c>
      <c r="C34" s="56" t="s">
        <v>73</v>
      </c>
      <c r="D34" s="14" t="s">
        <v>74</v>
      </c>
      <c r="E34" s="68" t="s">
        <v>75</v>
      </c>
      <c r="F34" s="68" t="s">
        <v>76</v>
      </c>
      <c r="G34" s="71">
        <v>4948.32</v>
      </c>
      <c r="H34" s="38">
        <v>1237.08</v>
      </c>
      <c r="I34" s="37">
        <v>0</v>
      </c>
      <c r="J34" s="38">
        <f>G34-H34-I34</f>
        <v>3711.24</v>
      </c>
      <c r="K34" s="61" t="s">
        <v>77</v>
      </c>
      <c r="L34" s="74" t="s">
        <v>78</v>
      </c>
      <c r="M34" s="37" t="s">
        <v>98</v>
      </c>
      <c r="N34" s="37" t="s">
        <v>98</v>
      </c>
      <c r="O34" s="37" t="s">
        <v>98</v>
      </c>
      <c r="P34" s="34"/>
    </row>
    <row r="35" spans="1:16" ht="12.75">
      <c r="A35" s="44"/>
      <c r="B35" s="27" t="s">
        <v>79</v>
      </c>
      <c r="C35" s="66"/>
      <c r="D35" s="11"/>
      <c r="E35" s="69"/>
      <c r="F35" s="69"/>
      <c r="G35" s="39"/>
      <c r="H35" s="39"/>
      <c r="I35" s="37"/>
      <c r="J35" s="39"/>
      <c r="K35" s="37"/>
      <c r="L35" s="75"/>
      <c r="M35" s="37"/>
      <c r="N35" s="37"/>
      <c r="O35" s="37"/>
      <c r="P35" s="35"/>
    </row>
    <row r="36" spans="1:16" ht="12.75">
      <c r="A36" s="45"/>
      <c r="B36" s="28" t="s">
        <v>80</v>
      </c>
      <c r="C36" s="67"/>
      <c r="D36" s="29" t="s">
        <v>81</v>
      </c>
      <c r="E36" s="70"/>
      <c r="F36" s="70"/>
      <c r="G36" s="72"/>
      <c r="H36" s="73"/>
      <c r="I36" s="37"/>
      <c r="J36" s="40"/>
      <c r="K36" s="37"/>
      <c r="L36" s="76"/>
      <c r="M36" s="37"/>
      <c r="N36" s="37"/>
      <c r="O36" s="37"/>
      <c r="P36" s="36"/>
    </row>
    <row r="37" spans="1:16" ht="12.75">
      <c r="A37" s="77">
        <v>5830</v>
      </c>
      <c r="B37" s="30" t="s">
        <v>82</v>
      </c>
      <c r="C37" s="56" t="s">
        <v>83</v>
      </c>
      <c r="D37" s="14" t="s">
        <v>74</v>
      </c>
      <c r="E37" s="68" t="s">
        <v>84</v>
      </c>
      <c r="F37" s="68" t="s">
        <v>85</v>
      </c>
      <c r="G37" s="71">
        <v>14884</v>
      </c>
      <c r="H37" s="38">
        <v>0</v>
      </c>
      <c r="I37" s="37">
        <v>0</v>
      </c>
      <c r="J37" s="38">
        <f>G37-H37-I37</f>
        <v>14884</v>
      </c>
      <c r="K37" s="61" t="s">
        <v>77</v>
      </c>
      <c r="L37" s="74" t="s">
        <v>86</v>
      </c>
      <c r="M37" s="34"/>
      <c r="N37" s="34"/>
      <c r="O37" s="34"/>
      <c r="P37" s="34"/>
    </row>
    <row r="38" spans="1:16" ht="12.75">
      <c r="A38" s="77"/>
      <c r="B38" s="31" t="s">
        <v>48</v>
      </c>
      <c r="C38" s="66"/>
      <c r="D38" s="11"/>
      <c r="E38" s="69"/>
      <c r="F38" s="69"/>
      <c r="G38" s="39"/>
      <c r="H38" s="39"/>
      <c r="I38" s="37"/>
      <c r="J38" s="39"/>
      <c r="K38" s="37"/>
      <c r="L38" s="75"/>
      <c r="M38" s="35"/>
      <c r="N38" s="35"/>
      <c r="O38" s="35"/>
      <c r="P38" s="35"/>
    </row>
    <row r="39" spans="1:16" ht="12.75">
      <c r="A39" s="77"/>
      <c r="B39" s="32" t="s">
        <v>87</v>
      </c>
      <c r="C39" s="67"/>
      <c r="D39" s="29" t="s">
        <v>88</v>
      </c>
      <c r="E39" s="70"/>
      <c r="F39" s="70"/>
      <c r="G39" s="72"/>
      <c r="H39" s="73"/>
      <c r="I39" s="37"/>
      <c r="J39" s="40"/>
      <c r="K39" s="37"/>
      <c r="L39" s="76"/>
      <c r="M39" s="36"/>
      <c r="N39" s="36"/>
      <c r="O39" s="36"/>
      <c r="P39" s="36"/>
    </row>
    <row r="40" spans="1:16" ht="12.75">
      <c r="A40" s="43">
        <v>3360</v>
      </c>
      <c r="B40" s="10" t="s">
        <v>15</v>
      </c>
      <c r="C40" s="56" t="s">
        <v>89</v>
      </c>
      <c r="D40" s="14" t="s">
        <v>10</v>
      </c>
      <c r="E40" s="49" t="s">
        <v>90</v>
      </c>
      <c r="F40" s="49" t="s">
        <v>91</v>
      </c>
      <c r="G40" s="38">
        <v>10052.8</v>
      </c>
      <c r="H40" s="38">
        <v>0</v>
      </c>
      <c r="I40" s="37">
        <v>0</v>
      </c>
      <c r="J40" s="38">
        <f>G40-H40-I40</f>
        <v>10052.8</v>
      </c>
      <c r="K40" s="61" t="s">
        <v>92</v>
      </c>
      <c r="L40" s="74" t="s">
        <v>96</v>
      </c>
      <c r="M40" s="37" t="s">
        <v>98</v>
      </c>
      <c r="N40" s="37" t="s">
        <v>98</v>
      </c>
      <c r="O40" s="37" t="s">
        <v>98</v>
      </c>
      <c r="P40" s="34"/>
    </row>
    <row r="41" spans="1:16" ht="12.75">
      <c r="A41" s="44"/>
      <c r="B41" s="13" t="s">
        <v>21</v>
      </c>
      <c r="C41" s="57"/>
      <c r="D41" s="11"/>
      <c r="E41" s="50"/>
      <c r="F41" s="50"/>
      <c r="G41" s="39"/>
      <c r="H41" s="39"/>
      <c r="I41" s="37"/>
      <c r="J41" s="39"/>
      <c r="K41" s="37"/>
      <c r="L41" s="75"/>
      <c r="M41" s="37"/>
      <c r="N41" s="37"/>
      <c r="O41" s="37"/>
      <c r="P41" s="35"/>
    </row>
    <row r="42" spans="1:16" ht="12.75">
      <c r="A42" s="45"/>
      <c r="B42" s="15" t="s">
        <v>16</v>
      </c>
      <c r="C42" s="58"/>
      <c r="D42" s="12" t="s">
        <v>93</v>
      </c>
      <c r="E42" s="45"/>
      <c r="F42" s="45"/>
      <c r="G42" s="40"/>
      <c r="H42" s="73"/>
      <c r="I42" s="37"/>
      <c r="J42" s="40"/>
      <c r="K42" s="37"/>
      <c r="L42" s="76"/>
      <c r="M42" s="37"/>
      <c r="N42" s="37"/>
      <c r="O42" s="37"/>
      <c r="P42" s="36"/>
    </row>
    <row r="43" spans="1:16" ht="12.75">
      <c r="A43" s="43">
        <v>3856</v>
      </c>
      <c r="B43" s="10" t="s">
        <v>11</v>
      </c>
      <c r="C43" s="56" t="s">
        <v>94</v>
      </c>
      <c r="D43" s="14" t="s">
        <v>10</v>
      </c>
      <c r="E43" s="49" t="s">
        <v>90</v>
      </c>
      <c r="F43" s="49" t="s">
        <v>91</v>
      </c>
      <c r="G43" s="38">
        <v>11220</v>
      </c>
      <c r="H43" s="38">
        <v>0</v>
      </c>
      <c r="I43" s="37">
        <v>0</v>
      </c>
      <c r="J43" s="38">
        <f>G43-H43-I43</f>
        <v>11220</v>
      </c>
      <c r="K43" s="61" t="s">
        <v>92</v>
      </c>
      <c r="L43" s="74" t="s">
        <v>97</v>
      </c>
      <c r="M43" s="37" t="s">
        <v>98</v>
      </c>
      <c r="N43" s="37" t="s">
        <v>98</v>
      </c>
      <c r="O43" s="37" t="s">
        <v>98</v>
      </c>
      <c r="P43" s="34"/>
    </row>
    <row r="44" spans="1:16" ht="12.75">
      <c r="A44" s="44"/>
      <c r="B44" s="16" t="s">
        <v>12</v>
      </c>
      <c r="C44" s="57"/>
      <c r="D44" s="11"/>
      <c r="E44" s="50"/>
      <c r="F44" s="50"/>
      <c r="G44" s="39"/>
      <c r="H44" s="39"/>
      <c r="I44" s="37"/>
      <c r="J44" s="39"/>
      <c r="K44" s="37"/>
      <c r="L44" s="75"/>
      <c r="M44" s="37"/>
      <c r="N44" s="37"/>
      <c r="O44" s="37"/>
      <c r="P44" s="35"/>
    </row>
    <row r="45" spans="1:16" ht="12.75">
      <c r="A45" s="45"/>
      <c r="B45" s="22" t="s">
        <v>13</v>
      </c>
      <c r="C45" s="58"/>
      <c r="D45" s="12" t="s">
        <v>95</v>
      </c>
      <c r="E45" s="45"/>
      <c r="F45" s="45"/>
      <c r="G45" s="40"/>
      <c r="H45" s="73"/>
      <c r="I45" s="37"/>
      <c r="J45" s="40"/>
      <c r="K45" s="37"/>
      <c r="L45" s="76"/>
      <c r="M45" s="37"/>
      <c r="N45" s="37"/>
      <c r="O45" s="37"/>
      <c r="P45" s="36"/>
    </row>
  </sheetData>
  <sheetProtection/>
  <mergeCells count="171">
    <mergeCell ref="M43:M45"/>
    <mergeCell ref="N43:N45"/>
    <mergeCell ref="O43:O45"/>
    <mergeCell ref="P43:P45"/>
    <mergeCell ref="N37:N39"/>
    <mergeCell ref="O37:O39"/>
    <mergeCell ref="P37:P39"/>
    <mergeCell ref="M40:M42"/>
    <mergeCell ref="N40:N42"/>
    <mergeCell ref="O40:O42"/>
    <mergeCell ref="P40:P42"/>
    <mergeCell ref="L43:L45"/>
    <mergeCell ref="M31:M33"/>
    <mergeCell ref="N31:N33"/>
    <mergeCell ref="O31:O33"/>
    <mergeCell ref="P31:P33"/>
    <mergeCell ref="M34:M36"/>
    <mergeCell ref="N34:N36"/>
    <mergeCell ref="O34:O36"/>
    <mergeCell ref="P34:P36"/>
    <mergeCell ref="M37:M39"/>
    <mergeCell ref="L40:L42"/>
    <mergeCell ref="A43:A45"/>
    <mergeCell ref="C43:C45"/>
    <mergeCell ref="E43:E45"/>
    <mergeCell ref="F43:F45"/>
    <mergeCell ref="G43:G45"/>
    <mergeCell ref="H43:H45"/>
    <mergeCell ref="I43:I45"/>
    <mergeCell ref="J43:J45"/>
    <mergeCell ref="K43:K45"/>
    <mergeCell ref="L37:L39"/>
    <mergeCell ref="A40:A42"/>
    <mergeCell ref="C40:C42"/>
    <mergeCell ref="E40:E42"/>
    <mergeCell ref="F40:F42"/>
    <mergeCell ref="G40:G42"/>
    <mergeCell ref="H40:H42"/>
    <mergeCell ref="I40:I42"/>
    <mergeCell ref="J40:J42"/>
    <mergeCell ref="K40:K42"/>
    <mergeCell ref="L34:L36"/>
    <mergeCell ref="A37:A39"/>
    <mergeCell ref="C37:C39"/>
    <mergeCell ref="E37:E39"/>
    <mergeCell ref="F37:F39"/>
    <mergeCell ref="G37:G39"/>
    <mergeCell ref="H37:H39"/>
    <mergeCell ref="I37:I39"/>
    <mergeCell ref="J37:J39"/>
    <mergeCell ref="K37:K39"/>
    <mergeCell ref="L31:L33"/>
    <mergeCell ref="A34:A36"/>
    <mergeCell ref="C34:C36"/>
    <mergeCell ref="E34:E36"/>
    <mergeCell ref="F34:F36"/>
    <mergeCell ref="G34:G36"/>
    <mergeCell ref="H34:H36"/>
    <mergeCell ref="I34:I36"/>
    <mergeCell ref="J34:J36"/>
    <mergeCell ref="K34:K36"/>
    <mergeCell ref="A28:L28"/>
    <mergeCell ref="A31:A33"/>
    <mergeCell ref="C31:C33"/>
    <mergeCell ref="E31:E33"/>
    <mergeCell ref="F31:F33"/>
    <mergeCell ref="G31:G33"/>
    <mergeCell ref="H31:H33"/>
    <mergeCell ref="I31:I33"/>
    <mergeCell ref="J31:J33"/>
    <mergeCell ref="K31:K33"/>
    <mergeCell ref="O24:O26"/>
    <mergeCell ref="P24:P26"/>
    <mergeCell ref="I24:I26"/>
    <mergeCell ref="J24:J26"/>
    <mergeCell ref="K24:K26"/>
    <mergeCell ref="L24:L26"/>
    <mergeCell ref="M24:M26"/>
    <mergeCell ref="N24:N26"/>
    <mergeCell ref="A24:A26"/>
    <mergeCell ref="C24:C26"/>
    <mergeCell ref="E24:E26"/>
    <mergeCell ref="F24:F26"/>
    <mergeCell ref="G24:G26"/>
    <mergeCell ref="H24:H26"/>
    <mergeCell ref="A1:L1"/>
    <mergeCell ref="A3:L3"/>
    <mergeCell ref="I9:I11"/>
    <mergeCell ref="K9:K11"/>
    <mergeCell ref="A9:A11"/>
    <mergeCell ref="G6:G8"/>
    <mergeCell ref="H6:H8"/>
    <mergeCell ref="I6:I8"/>
    <mergeCell ref="J6:J8"/>
    <mergeCell ref="H15:H17"/>
    <mergeCell ref="I15:I17"/>
    <mergeCell ref="J15:J17"/>
    <mergeCell ref="K15:K17"/>
    <mergeCell ref="L15:L17"/>
    <mergeCell ref="H12:H14"/>
    <mergeCell ref="K12:K14"/>
    <mergeCell ref="L12:L14"/>
    <mergeCell ref="I12:I14"/>
    <mergeCell ref="J12:J14"/>
    <mergeCell ref="A15:A17"/>
    <mergeCell ref="C15:C17"/>
    <mergeCell ref="E15:E17"/>
    <mergeCell ref="F15:F17"/>
    <mergeCell ref="G15:G17"/>
    <mergeCell ref="E9:E11"/>
    <mergeCell ref="A12:A14"/>
    <mergeCell ref="C12:C14"/>
    <mergeCell ref="E12:E14"/>
    <mergeCell ref="F12:F14"/>
    <mergeCell ref="G12:G14"/>
    <mergeCell ref="A6:A8"/>
    <mergeCell ref="C6:C8"/>
    <mergeCell ref="E6:E8"/>
    <mergeCell ref="F6:F8"/>
    <mergeCell ref="F9:F11"/>
    <mergeCell ref="K6:K8"/>
    <mergeCell ref="L6:L8"/>
    <mergeCell ref="J9:J11"/>
    <mergeCell ref="G9:G11"/>
    <mergeCell ref="H9:H11"/>
    <mergeCell ref="C9:C11"/>
    <mergeCell ref="L9:L11"/>
    <mergeCell ref="I18:I20"/>
    <mergeCell ref="J18:J20"/>
    <mergeCell ref="K18:K20"/>
    <mergeCell ref="L18:L20"/>
    <mergeCell ref="A18:A20"/>
    <mergeCell ref="C18:C20"/>
    <mergeCell ref="E18:E20"/>
    <mergeCell ref="F18:F20"/>
    <mergeCell ref="G18:G20"/>
    <mergeCell ref="H18:H20"/>
    <mergeCell ref="I21:I23"/>
    <mergeCell ref="J21:J23"/>
    <mergeCell ref="K21:K23"/>
    <mergeCell ref="L21:L23"/>
    <mergeCell ref="A21:A23"/>
    <mergeCell ref="C21:C23"/>
    <mergeCell ref="E21:E23"/>
    <mergeCell ref="F21:F23"/>
    <mergeCell ref="G21:G23"/>
    <mergeCell ref="H21:H23"/>
    <mergeCell ref="M6:M8"/>
    <mergeCell ref="N6:N8"/>
    <mergeCell ref="O6:O8"/>
    <mergeCell ref="P6:P8"/>
    <mergeCell ref="M9:M11"/>
    <mergeCell ref="N9:N11"/>
    <mergeCell ref="O9:O11"/>
    <mergeCell ref="P9:P11"/>
    <mergeCell ref="M12:M14"/>
    <mergeCell ref="N12:N14"/>
    <mergeCell ref="O12:O14"/>
    <mergeCell ref="P12:P14"/>
    <mergeCell ref="M15:M17"/>
    <mergeCell ref="N15:N17"/>
    <mergeCell ref="O15:O17"/>
    <mergeCell ref="P15:P17"/>
    <mergeCell ref="M18:M20"/>
    <mergeCell ref="N18:N20"/>
    <mergeCell ref="O18:O20"/>
    <mergeCell ref="P18:P20"/>
    <mergeCell ref="M21:M23"/>
    <mergeCell ref="N21:N23"/>
    <mergeCell ref="O21:O23"/>
    <mergeCell ref="P21:P23"/>
  </mergeCells>
  <printOptions/>
  <pageMargins left="0.36" right="0.24" top="0.38" bottom="0.34" header="0.17" footer="0.2"/>
  <pageSetup fitToHeight="1" fitToWidth="1" horizontalDpi="600" verticalDpi="600" orientation="landscape" paperSize="9" scale="73" r:id="rId3"/>
  <headerFooter alignWithMargins="0">
    <oddFooter>&amp;RAggiornato al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Comunita Montana V.Brembana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Begnis Mauro</dc:creator>
  <cp:keywords/>
  <dc:description/>
  <cp:lastModifiedBy>Elenag</cp:lastModifiedBy>
  <cp:lastPrinted>2017-12-28T13:49:46Z</cp:lastPrinted>
  <dcterms:created xsi:type="dcterms:W3CDTF">2005-03-03T13:23:14Z</dcterms:created>
  <dcterms:modified xsi:type="dcterms:W3CDTF">2018-03-27T06:38:25Z</dcterms:modified>
  <cp:category/>
  <cp:version/>
  <cp:contentType/>
  <cp:contentStatus/>
</cp:coreProperties>
</file>